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Your roll-forward" sheetId="2" state="visible" r:id="rId2"/>
    <sheet xmlns:r="http://schemas.openxmlformats.org/officeDocument/2006/relationships" name="Example" sheetId="3" state="visible" r:id="rId3"/>
  </sheets>
  <definedNames/>
  <calcPr calcId="124519" fullCalcOnLoad="1"/>
</workbook>
</file>

<file path=xl/styles.xml><?xml version="1.0" encoding="utf-8"?>
<styleSheet xmlns="http://schemas.openxmlformats.org/spreadsheetml/2006/main">
  <numFmts count="3">
    <numFmt numFmtId="164" formatCode="mm/dd/yyyy"/>
    <numFmt numFmtId="165" formatCode="#,##0.00;(#,##0.00);&quot;-&quot;"/>
    <numFmt numFmtId="166" formatCode="yyyy-mm-dd"/>
  </numFmts>
  <fonts count="9">
    <font>
      <name val="Calibri"/>
      <family val="2"/>
      <color theme="1"/>
      <sz val="11"/>
      <scheme val="minor"/>
    </font>
    <font>
      <name val="Arial"/>
      <b val="1"/>
      <color rgb="002D3F5C"/>
      <sz val="16"/>
    </font>
    <font>
      <name val="Arial"/>
      <i val="1"/>
      <color rgb="005A6570"/>
      <sz val="9"/>
    </font>
    <font>
      <name val="Arial"/>
      <b val="1"/>
      <sz val="10"/>
    </font>
    <font>
      <name val="Arial"/>
      <sz val="10"/>
    </font>
    <font>
      <name val="Arial"/>
      <b val="1"/>
      <color rgb="00FFFFFF"/>
      <sz val="10"/>
    </font>
    <font>
      <name val="Arial"/>
      <b val="1"/>
      <color rgb="002D3F5C"/>
      <sz val="12"/>
    </font>
    <font>
      <name val="Arial"/>
      <b val="1"/>
      <color rgb="002D3F5C"/>
      <sz val="11"/>
    </font>
    <font>
      <name val="Arial"/>
      <color rgb="0073082F"/>
      <sz val="10"/>
      <u val="single"/>
    </font>
  </fonts>
  <fills count="5">
    <fill>
      <patternFill/>
    </fill>
    <fill>
      <patternFill patternType="gray125"/>
    </fill>
    <fill>
      <patternFill patternType="solid">
        <fgColor rgb="00FBF6E9"/>
      </patternFill>
    </fill>
    <fill>
      <patternFill patternType="solid">
        <fgColor rgb="002D3F5C"/>
      </patternFill>
    </fill>
    <fill>
      <patternFill patternType="solid">
        <fgColor rgb="00E8ECF2"/>
      </patternFill>
    </fill>
  </fills>
  <borders count="3">
    <border>
      <left/>
      <right/>
      <top/>
      <bottom/>
      <diagonal/>
    </border>
    <border>
      <left style="thin">
        <color rgb="00C9D1DA"/>
      </left>
      <right style="thin">
        <color rgb="00C9D1DA"/>
      </right>
      <top style="thin">
        <color rgb="00C9D1DA"/>
      </top>
      <bottom style="thin">
        <color rgb="00C9D1DA"/>
      </bottom>
    </border>
    <border>
      <top style="medium">
        <color rgb="002D3F5C"/>
      </top>
    </border>
  </borders>
  <cellStyleXfs count="1">
    <xf numFmtId="0" fontId="0" fillId="0" borderId="0"/>
  </cellStyleXfs>
  <cellXfs count="20">
    <xf numFmtId="0" fontId="0" fillId="0" borderId="0" pivotButton="0" quotePrefix="0" xfId="0"/>
    <xf numFmtId="0" fontId="1" fillId="0" borderId="0" pivotButton="0" quotePrefix="0" xfId="0"/>
    <xf numFmtId="0" fontId="7" fillId="0" borderId="0" applyAlignment="1" pivotButton="0" quotePrefix="0" xfId="0">
      <alignment vertical="top" wrapText="1"/>
    </xf>
    <xf numFmtId="0" fontId="4" fillId="0" borderId="0" applyAlignment="1" pivotButton="0" quotePrefix="0" xfId="0">
      <alignment vertical="top" wrapText="1"/>
    </xf>
    <xf numFmtId="0" fontId="3" fillId="2" borderId="0" pivotButton="0" quotePrefix="0" xfId="0"/>
    <xf numFmtId="0" fontId="2" fillId="0" borderId="0" pivotButton="0" quotePrefix="0" xfId="0"/>
    <xf numFmtId="0" fontId="8" fillId="0" borderId="0" pivotButton="0" quotePrefix="0" xfId="0"/>
    <xf numFmtId="0" fontId="3" fillId="0" borderId="0" pivotButton="0" quotePrefix="0" xfId="0"/>
    <xf numFmtId="0" fontId="4" fillId="2" borderId="1" pivotButton="0" quotePrefix="0" xfId="0"/>
    <xf numFmtId="164" fontId="4" fillId="2" borderId="1" pivotButton="0" quotePrefix="0" xfId="0"/>
    <xf numFmtId="0" fontId="5" fillId="3" borderId="1" applyAlignment="1" pivotButton="0" quotePrefix="0" xfId="0">
      <alignment horizontal="center" vertical="center" wrapText="1"/>
    </xf>
    <xf numFmtId="165" fontId="4" fillId="2" borderId="1" pivotButton="0" quotePrefix="0" xfId="0"/>
    <xf numFmtId="165" fontId="4" fillId="0" borderId="1" pivotButton="0" quotePrefix="0" xfId="0"/>
    <xf numFmtId="1" fontId="4" fillId="0" borderId="1" pivotButton="0" quotePrefix="0" xfId="0"/>
    <xf numFmtId="0" fontId="3" fillId="4" borderId="2" pivotButton="0" quotePrefix="0" xfId="0"/>
    <xf numFmtId="0" fontId="0" fillId="4" borderId="2" pivotButton="0" quotePrefix="0" xfId="0"/>
    <xf numFmtId="165" fontId="3" fillId="4" borderId="2" pivotButton="0" quotePrefix="0" xfId="0"/>
    <xf numFmtId="0" fontId="6" fillId="0" borderId="0" pivotButton="0" quotePrefix="0" xfId="0"/>
    <xf numFmtId="0" fontId="4" fillId="0" borderId="0" pivotButton="0" quotePrefix="0" xfId="0"/>
    <xf numFmtId="165" fontId="3" fillId="0" borderId="1" pivotButton="0" quotePrefix="0" xfId="0"/>
  </cellXfs>
  <cellStyles count="1">
    <cellStyle name="Normal" xfId="0" builtinId="0" hidden="0"/>
  </cellStyles>
  <dxfs count="2">
    <dxf>
      <fill>
        <patternFill patternType="solid">
          <fgColor rgb="00F6D8D8"/>
        </patternFill>
      </fill>
    </dxf>
    <dxf>
      <fill>
        <patternFill patternType="solid">
          <fgColor rgb="00DDEF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501cbookkeeping.com/grant-compliance" TargetMode="External" Id="rId1"/></Relationships>
</file>

<file path=xl/worksheets/sheet1.xml><?xml version="1.0" encoding="utf-8"?>
<worksheet xmlns="http://schemas.openxmlformats.org/spreadsheetml/2006/main">
  <sheetPr>
    <outlinePr summaryBelow="1" summaryRight="1"/>
    <pageSetUpPr/>
  </sheetPr>
  <dimension ref="B2:B29"/>
  <sheetViews>
    <sheetView showGridLines="0" workbookViewId="0">
      <selection activeCell="A1" sqref="A1"/>
    </sheetView>
  </sheetViews>
  <sheetFormatPr baseColWidth="8" defaultRowHeight="15"/>
  <cols>
    <col width="3" customWidth="1" min="1" max="1"/>
    <col width="100" customWidth="1" min="2" max="2"/>
  </cols>
  <sheetData>
    <row r="2">
      <c r="B2" s="1" t="inlineStr">
        <is>
          <t>Restricted Fund Roll-Forward: how to use it</t>
        </is>
      </c>
    </row>
    <row r="4">
      <c r="B4" s="2" t="inlineStr">
        <is>
          <t>What this is</t>
        </is>
      </c>
    </row>
    <row r="5" ht="45" customHeight="1">
      <c r="B5" s="3" t="inlineStr">
        <is>
          <t>A roll-forward shows, for every restricted fund or grant, what you started the period with, what came in, what was released from restriction and what remains. Auditors ask for it, funders rely on it, and it is the fastest way to answer the question "how much is left on each grant?"</t>
        </is>
      </c>
    </row>
    <row r="7">
      <c r="B7" s="2" t="inlineStr">
        <is>
          <t>Each month</t>
        </is>
      </c>
    </row>
    <row r="8" ht="15" customHeight="1">
      <c r="B8" s="3" t="inlineStr">
        <is>
          <t>1. Enter the period dates at the top of the sheet.</t>
        </is>
      </c>
    </row>
    <row r="9" ht="30" customHeight="1">
      <c r="B9" s="3" t="inlineStr">
        <is>
          <t>2. Opening balance is last period's closing balance. Copy it across when you start a new month.</t>
        </is>
      </c>
    </row>
    <row r="10" ht="30" customHeight="1">
      <c r="B10" s="3" t="inlineStr">
        <is>
          <t>3. New restricted gifts and grants: restricted contributions recorded this period, including new pledges.</t>
        </is>
      </c>
    </row>
    <row r="11" ht="15" customHeight="1">
      <c r="B11" s="3" t="inlineStr">
        <is>
          <t>4. Released, spent on purpose: what you spent this period on the purpose the donor specified.</t>
        </is>
      </c>
    </row>
    <row r="12" ht="30" customHeight="1">
      <c r="B12" s="3" t="inlineStr">
        <is>
          <t>5. Released, time restriction met: amounts that became available because their time period arrived, such as a pledge for next year.</t>
        </is>
      </c>
    </row>
    <row r="13" ht="15" customHeight="1">
      <c r="B13" s="3" t="inlineStr">
        <is>
          <t>6. Other adjustments: uncollectible pledges, returned funds or corrections. Note the reason.</t>
        </is>
      </c>
    </row>
    <row r="14" ht="15" customHeight="1">
      <c r="B14" s="3" t="inlineStr"/>
    </row>
    <row r="16">
      <c r="B16" s="2" t="inlineStr">
        <is>
          <t>The tie-out is the whole point</t>
        </is>
      </c>
    </row>
    <row r="17" ht="45" customHeight="1">
      <c r="B17" s="3" t="inlineStr">
        <is>
          <t>Enter the net assets with donor restrictions figure from your balance sheet. If the schedule and the balance sheet disagree, something has been coded to the wrong fund, a release has been missed, or a restricted gift was booked as unrestricted. Find it now, before your auditor does.</t>
        </is>
      </c>
    </row>
    <row r="19">
      <c r="B19" s="2" t="inlineStr">
        <is>
          <t>Release entry</t>
        </is>
      </c>
    </row>
    <row r="20" ht="45" customHeight="1">
      <c r="B20" s="3" t="inlineStr">
        <is>
          <t>The sheet totals what was released this period and shows the journal entry. Record it monthly. Organizations that only record releases at year-end cannot produce reliable monthly statements.</t>
        </is>
      </c>
    </row>
    <row r="22">
      <c r="B22" s="2" t="inlineStr">
        <is>
          <t>Warnings built in</t>
        </is>
      </c>
    </row>
    <row r="23" ht="30" customHeight="1">
      <c r="B23" s="3" t="inlineStr">
        <is>
          <t>A closing balance below zero turns red: you have spent more than the fund holds. Days left under 60 turns red: the award period is ending and unspent money may have to be returned.</t>
        </is>
      </c>
    </row>
    <row r="26">
      <c r="B26" s="4" t="inlineStr">
        <is>
          <t>Cells shaded pale gold are inputs. Everything else is calculated.</t>
        </is>
      </c>
    </row>
    <row r="28">
      <c r="B28" s="5" t="inlineStr">
        <is>
          <t>Free template from 501cBookkeeping  |  501cbookkeeping.com  |  info@501cbookkeeping.com</t>
        </is>
      </c>
    </row>
    <row r="29">
      <c r="B29" s="6" t="inlineStr">
        <is>
          <t>Want someone to keep this for you every month? 501cbookkeeping.com/grant-compliance</t>
        </is>
      </c>
    </row>
  </sheetData>
  <hyperlinks>
    <hyperlink xmlns:r="http://schemas.openxmlformats.org/officeDocument/2006/relationships" ref="B29"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N4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22" customWidth="1" min="2" max="2"/>
    <col width="18" customWidth="1" min="3" max="3"/>
    <col width="12" customWidth="1" min="4" max="4"/>
    <col width="12" customWidth="1" min="5" max="5"/>
    <col width="14" customWidth="1" min="6" max="6"/>
    <col width="14" customWidth="1" min="7" max="7"/>
    <col width="16" customWidth="1" min="8" max="8"/>
    <col width="16" customWidth="1" min="9" max="9"/>
    <col width="16" customWidth="1" min="10" max="10"/>
    <col width="14" customWidth="1" min="11" max="11"/>
    <col width="15" customWidth="1" min="12" max="12"/>
    <col width="11" customWidth="1" min="13" max="13"/>
    <col width="34" customWidth="1" min="14" max="14"/>
  </cols>
  <sheetData>
    <row r="1" ht="26" customHeight="1">
      <c r="A1" s="1" t="inlineStr">
        <is>
          <t>Restricted Fund Roll-Forward</t>
        </is>
      </c>
    </row>
    <row r="2">
      <c r="A2" s="5" t="inlineStr">
        <is>
          <t>One row per restricted fund or grant. Closing balances should add up to net assets with donor restrictions on your balance sheet.</t>
        </is>
      </c>
    </row>
    <row r="4">
      <c r="A4" s="7" t="inlineStr">
        <is>
          <t>Organization</t>
        </is>
      </c>
      <c r="B4" s="8" t="inlineStr"/>
    </row>
    <row r="5">
      <c r="A5" s="7" t="inlineStr">
        <is>
          <t>Period</t>
        </is>
      </c>
      <c r="B5" s="9" t="n"/>
      <c r="C5" t="inlineStr">
        <is>
          <t>to</t>
        </is>
      </c>
      <c r="D5" s="9" t="n"/>
    </row>
    <row r="6" ht="42" customHeight="1">
      <c r="A6" s="10" t="inlineStr">
        <is>
          <t>Fund or grant</t>
        </is>
      </c>
      <c r="B6" s="10" t="inlineStr">
        <is>
          <t>Funder</t>
        </is>
      </c>
      <c r="C6" s="10" t="inlineStr">
        <is>
          <t>Restriction type</t>
        </is>
      </c>
      <c r="D6" s="10" t="inlineStr">
        <is>
          <t>Award start</t>
        </is>
      </c>
      <c r="E6" s="10" t="inlineStr">
        <is>
          <t>Award end</t>
        </is>
      </c>
      <c r="F6" s="10" t="inlineStr">
        <is>
          <t>Award amount</t>
        </is>
      </c>
      <c r="G6" s="10" t="inlineStr">
        <is>
          <t>Opening balance</t>
        </is>
      </c>
      <c r="H6" s="10" t="inlineStr">
        <is>
          <t>New restricted gifts and grants</t>
        </is>
      </c>
      <c r="I6" s="10" t="inlineStr">
        <is>
          <t>Released: spent on purpose</t>
        </is>
      </c>
      <c r="J6" s="10" t="inlineStr">
        <is>
          <t>Released: time restriction met</t>
        </is>
      </c>
      <c r="K6" s="10" t="inlineStr">
        <is>
          <t>Other adjustments</t>
        </is>
      </c>
      <c r="L6" s="10" t="inlineStr">
        <is>
          <t>Closing balance</t>
        </is>
      </c>
      <c r="M6" s="10" t="inlineStr">
        <is>
          <t>Days left in award</t>
        </is>
      </c>
      <c r="N6" s="10" t="inlineStr">
        <is>
          <t>Notes</t>
        </is>
      </c>
    </row>
    <row r="7">
      <c r="A7" s="8" t="n"/>
      <c r="B7" s="8" t="n"/>
      <c r="C7" s="8" t="n"/>
      <c r="D7" s="9" t="n"/>
      <c r="E7" s="9" t="n"/>
      <c r="F7" s="11" t="n"/>
      <c r="G7" s="11" t="n"/>
      <c r="H7" s="11" t="n"/>
      <c r="I7" s="11" t="n"/>
      <c r="J7" s="11" t="n"/>
      <c r="K7" s="11" t="n"/>
      <c r="L7" s="12">
        <f>G7+H7-I7-J7+K7</f>
        <v/>
      </c>
      <c r="M7" s="13">
        <f>IF(OR(E7="",$D$5=""),"",MAX(0,E7-$D$5))</f>
        <v/>
      </c>
      <c r="N7" s="8" t="n"/>
    </row>
    <row r="8">
      <c r="A8" s="8" t="n"/>
      <c r="B8" s="8" t="n"/>
      <c r="C8" s="8" t="n"/>
      <c r="D8" s="9" t="n"/>
      <c r="E8" s="9" t="n"/>
      <c r="F8" s="11" t="n"/>
      <c r="G8" s="11" t="n"/>
      <c r="H8" s="11" t="n"/>
      <c r="I8" s="11" t="n"/>
      <c r="J8" s="11" t="n"/>
      <c r="K8" s="11" t="n"/>
      <c r="L8" s="12">
        <f>G8+H8-I8-J8+K8</f>
        <v/>
      </c>
      <c r="M8" s="13">
        <f>IF(OR(E8="",$D$5=""),"",MAX(0,E8-$D$5))</f>
        <v/>
      </c>
      <c r="N8" s="8" t="n"/>
    </row>
    <row r="9">
      <c r="A9" s="8" t="n"/>
      <c r="B9" s="8" t="n"/>
      <c r="C9" s="8" t="n"/>
      <c r="D9" s="9" t="n"/>
      <c r="E9" s="9" t="n"/>
      <c r="F9" s="11" t="n"/>
      <c r="G9" s="11" t="n"/>
      <c r="H9" s="11" t="n"/>
      <c r="I9" s="11" t="n"/>
      <c r="J9" s="11" t="n"/>
      <c r="K9" s="11" t="n"/>
      <c r="L9" s="12">
        <f>G9+H9-I9-J9+K9</f>
        <v/>
      </c>
      <c r="M9" s="13">
        <f>IF(OR(E9="",$D$5=""),"",MAX(0,E9-$D$5))</f>
        <v/>
      </c>
      <c r="N9" s="8" t="n"/>
    </row>
    <row r="10">
      <c r="A10" s="8" t="n"/>
      <c r="B10" s="8" t="n"/>
      <c r="C10" s="8" t="n"/>
      <c r="D10" s="9" t="n"/>
      <c r="E10" s="9" t="n"/>
      <c r="F10" s="11" t="n"/>
      <c r="G10" s="11" t="n"/>
      <c r="H10" s="11" t="n"/>
      <c r="I10" s="11" t="n"/>
      <c r="J10" s="11" t="n"/>
      <c r="K10" s="11" t="n"/>
      <c r="L10" s="12">
        <f>G10+H10-I10-J10+K10</f>
        <v/>
      </c>
      <c r="M10" s="13">
        <f>IF(OR(E10="",$D$5=""),"",MAX(0,E10-$D$5))</f>
        <v/>
      </c>
      <c r="N10" s="8" t="n"/>
    </row>
    <row r="11">
      <c r="A11" s="8" t="n"/>
      <c r="B11" s="8" t="n"/>
      <c r="C11" s="8" t="n"/>
      <c r="D11" s="9" t="n"/>
      <c r="E11" s="9" t="n"/>
      <c r="F11" s="11" t="n"/>
      <c r="G11" s="11" t="n"/>
      <c r="H11" s="11" t="n"/>
      <c r="I11" s="11" t="n"/>
      <c r="J11" s="11" t="n"/>
      <c r="K11" s="11" t="n"/>
      <c r="L11" s="12">
        <f>G11+H11-I11-J11+K11</f>
        <v/>
      </c>
      <c r="M11" s="13">
        <f>IF(OR(E11="",$D$5=""),"",MAX(0,E11-$D$5))</f>
        <v/>
      </c>
      <c r="N11" s="8" t="n"/>
    </row>
    <row r="12">
      <c r="A12" s="8" t="n"/>
      <c r="B12" s="8" t="n"/>
      <c r="C12" s="8" t="n"/>
      <c r="D12" s="9" t="n"/>
      <c r="E12" s="9" t="n"/>
      <c r="F12" s="11" t="n"/>
      <c r="G12" s="11" t="n"/>
      <c r="H12" s="11" t="n"/>
      <c r="I12" s="11" t="n"/>
      <c r="J12" s="11" t="n"/>
      <c r="K12" s="11" t="n"/>
      <c r="L12" s="12">
        <f>G12+H12-I12-J12+K12</f>
        <v/>
      </c>
      <c r="M12" s="13">
        <f>IF(OR(E12="",$D$5=""),"",MAX(0,E12-$D$5))</f>
        <v/>
      </c>
      <c r="N12" s="8" t="n"/>
    </row>
    <row r="13">
      <c r="A13" s="8" t="n"/>
      <c r="B13" s="8" t="n"/>
      <c r="C13" s="8" t="n"/>
      <c r="D13" s="9" t="n"/>
      <c r="E13" s="9" t="n"/>
      <c r="F13" s="11" t="n"/>
      <c r="G13" s="11" t="n"/>
      <c r="H13" s="11" t="n"/>
      <c r="I13" s="11" t="n"/>
      <c r="J13" s="11" t="n"/>
      <c r="K13" s="11" t="n"/>
      <c r="L13" s="12">
        <f>G13+H13-I13-J13+K13</f>
        <v/>
      </c>
      <c r="M13" s="13">
        <f>IF(OR(E13="",$D$5=""),"",MAX(0,E13-$D$5))</f>
        <v/>
      </c>
      <c r="N13" s="8" t="n"/>
    </row>
    <row r="14">
      <c r="A14" s="8" t="n"/>
      <c r="B14" s="8" t="n"/>
      <c r="C14" s="8" t="n"/>
      <c r="D14" s="9" t="n"/>
      <c r="E14" s="9" t="n"/>
      <c r="F14" s="11" t="n"/>
      <c r="G14" s="11" t="n"/>
      <c r="H14" s="11" t="n"/>
      <c r="I14" s="11" t="n"/>
      <c r="J14" s="11" t="n"/>
      <c r="K14" s="11" t="n"/>
      <c r="L14" s="12">
        <f>G14+H14-I14-J14+K14</f>
        <v/>
      </c>
      <c r="M14" s="13">
        <f>IF(OR(E14="",$D$5=""),"",MAX(0,E14-$D$5))</f>
        <v/>
      </c>
      <c r="N14" s="8" t="n"/>
    </row>
    <row r="15">
      <c r="A15" s="8" t="n"/>
      <c r="B15" s="8" t="n"/>
      <c r="C15" s="8" t="n"/>
      <c r="D15" s="9" t="n"/>
      <c r="E15" s="9" t="n"/>
      <c r="F15" s="11" t="n"/>
      <c r="G15" s="11" t="n"/>
      <c r="H15" s="11" t="n"/>
      <c r="I15" s="11" t="n"/>
      <c r="J15" s="11" t="n"/>
      <c r="K15" s="11" t="n"/>
      <c r="L15" s="12">
        <f>G15+H15-I15-J15+K15</f>
        <v/>
      </c>
      <c r="M15" s="13">
        <f>IF(OR(E15="",$D$5=""),"",MAX(0,E15-$D$5))</f>
        <v/>
      </c>
      <c r="N15" s="8" t="n"/>
    </row>
    <row r="16">
      <c r="A16" s="8" t="n"/>
      <c r="B16" s="8" t="n"/>
      <c r="C16" s="8" t="n"/>
      <c r="D16" s="9" t="n"/>
      <c r="E16" s="9" t="n"/>
      <c r="F16" s="11" t="n"/>
      <c r="G16" s="11" t="n"/>
      <c r="H16" s="11" t="n"/>
      <c r="I16" s="11" t="n"/>
      <c r="J16" s="11" t="n"/>
      <c r="K16" s="11" t="n"/>
      <c r="L16" s="12">
        <f>G16+H16-I16-J16+K16</f>
        <v/>
      </c>
      <c r="M16" s="13">
        <f>IF(OR(E16="",$D$5=""),"",MAX(0,E16-$D$5))</f>
        <v/>
      </c>
      <c r="N16" s="8" t="n"/>
    </row>
    <row r="17">
      <c r="A17" s="8" t="n"/>
      <c r="B17" s="8" t="n"/>
      <c r="C17" s="8" t="n"/>
      <c r="D17" s="9" t="n"/>
      <c r="E17" s="9" t="n"/>
      <c r="F17" s="11" t="n"/>
      <c r="G17" s="11" t="n"/>
      <c r="H17" s="11" t="n"/>
      <c r="I17" s="11" t="n"/>
      <c r="J17" s="11" t="n"/>
      <c r="K17" s="11" t="n"/>
      <c r="L17" s="12">
        <f>G17+H17-I17-J17+K17</f>
        <v/>
      </c>
      <c r="M17" s="13">
        <f>IF(OR(E17="",$D$5=""),"",MAX(0,E17-$D$5))</f>
        <v/>
      </c>
      <c r="N17" s="8" t="n"/>
    </row>
    <row r="18">
      <c r="A18" s="8" t="n"/>
      <c r="B18" s="8" t="n"/>
      <c r="C18" s="8" t="n"/>
      <c r="D18" s="9" t="n"/>
      <c r="E18" s="9" t="n"/>
      <c r="F18" s="11" t="n"/>
      <c r="G18" s="11" t="n"/>
      <c r="H18" s="11" t="n"/>
      <c r="I18" s="11" t="n"/>
      <c r="J18" s="11" t="n"/>
      <c r="K18" s="11" t="n"/>
      <c r="L18" s="12">
        <f>G18+H18-I18-J18+K18</f>
        <v/>
      </c>
      <c r="M18" s="13">
        <f>IF(OR(E18="",$D$5=""),"",MAX(0,E18-$D$5))</f>
        <v/>
      </c>
      <c r="N18" s="8" t="n"/>
    </row>
    <row r="19">
      <c r="A19" s="8" t="n"/>
      <c r="B19" s="8" t="n"/>
      <c r="C19" s="8" t="n"/>
      <c r="D19" s="9" t="n"/>
      <c r="E19" s="9" t="n"/>
      <c r="F19" s="11" t="n"/>
      <c r="G19" s="11" t="n"/>
      <c r="H19" s="11" t="n"/>
      <c r="I19" s="11" t="n"/>
      <c r="J19" s="11" t="n"/>
      <c r="K19" s="11" t="n"/>
      <c r="L19" s="12">
        <f>G19+H19-I19-J19+K19</f>
        <v/>
      </c>
      <c r="M19" s="13">
        <f>IF(OR(E19="",$D$5=""),"",MAX(0,E19-$D$5))</f>
        <v/>
      </c>
      <c r="N19" s="8" t="n"/>
    </row>
    <row r="20">
      <c r="A20" s="8" t="n"/>
      <c r="B20" s="8" t="n"/>
      <c r="C20" s="8" t="n"/>
      <c r="D20" s="9" t="n"/>
      <c r="E20" s="9" t="n"/>
      <c r="F20" s="11" t="n"/>
      <c r="G20" s="11" t="n"/>
      <c r="H20" s="11" t="n"/>
      <c r="I20" s="11" t="n"/>
      <c r="J20" s="11" t="n"/>
      <c r="K20" s="11" t="n"/>
      <c r="L20" s="12">
        <f>G20+H20-I20-J20+K20</f>
        <v/>
      </c>
      <c r="M20" s="13">
        <f>IF(OR(E20="",$D$5=""),"",MAX(0,E20-$D$5))</f>
        <v/>
      </c>
      <c r="N20" s="8" t="n"/>
    </row>
    <row r="21">
      <c r="A21" s="8" t="n"/>
      <c r="B21" s="8" t="n"/>
      <c r="C21" s="8" t="n"/>
      <c r="D21" s="9" t="n"/>
      <c r="E21" s="9" t="n"/>
      <c r="F21" s="11" t="n"/>
      <c r="G21" s="11" t="n"/>
      <c r="H21" s="11" t="n"/>
      <c r="I21" s="11" t="n"/>
      <c r="J21" s="11" t="n"/>
      <c r="K21" s="11" t="n"/>
      <c r="L21" s="12">
        <f>G21+H21-I21-J21+K21</f>
        <v/>
      </c>
      <c r="M21" s="13">
        <f>IF(OR(E21="",$D$5=""),"",MAX(0,E21-$D$5))</f>
        <v/>
      </c>
      <c r="N21" s="8" t="n"/>
    </row>
    <row r="22">
      <c r="A22" s="8" t="n"/>
      <c r="B22" s="8" t="n"/>
      <c r="C22" s="8" t="n"/>
      <c r="D22" s="9" t="n"/>
      <c r="E22" s="9" t="n"/>
      <c r="F22" s="11" t="n"/>
      <c r="G22" s="11" t="n"/>
      <c r="H22" s="11" t="n"/>
      <c r="I22" s="11" t="n"/>
      <c r="J22" s="11" t="n"/>
      <c r="K22" s="11" t="n"/>
      <c r="L22" s="12">
        <f>G22+H22-I22-J22+K22</f>
        <v/>
      </c>
      <c r="M22" s="13">
        <f>IF(OR(E22="",$D$5=""),"",MAX(0,E22-$D$5))</f>
        <v/>
      </c>
      <c r="N22" s="8" t="n"/>
    </row>
    <row r="23">
      <c r="A23" s="8" t="n"/>
      <c r="B23" s="8" t="n"/>
      <c r="C23" s="8" t="n"/>
      <c r="D23" s="9" t="n"/>
      <c r="E23" s="9" t="n"/>
      <c r="F23" s="11" t="n"/>
      <c r="G23" s="11" t="n"/>
      <c r="H23" s="11" t="n"/>
      <c r="I23" s="11" t="n"/>
      <c r="J23" s="11" t="n"/>
      <c r="K23" s="11" t="n"/>
      <c r="L23" s="12">
        <f>G23+H23-I23-J23+K23</f>
        <v/>
      </c>
      <c r="M23" s="13">
        <f>IF(OR(E23="",$D$5=""),"",MAX(0,E23-$D$5))</f>
        <v/>
      </c>
      <c r="N23" s="8" t="n"/>
    </row>
    <row r="24">
      <c r="A24" s="8" t="n"/>
      <c r="B24" s="8" t="n"/>
      <c r="C24" s="8" t="n"/>
      <c r="D24" s="9" t="n"/>
      <c r="E24" s="9" t="n"/>
      <c r="F24" s="11" t="n"/>
      <c r="G24" s="11" t="n"/>
      <c r="H24" s="11" t="n"/>
      <c r="I24" s="11" t="n"/>
      <c r="J24" s="11" t="n"/>
      <c r="K24" s="11" t="n"/>
      <c r="L24" s="12">
        <f>G24+H24-I24-J24+K24</f>
        <v/>
      </c>
      <c r="M24" s="13">
        <f>IF(OR(E24="",$D$5=""),"",MAX(0,E24-$D$5))</f>
        <v/>
      </c>
      <c r="N24" s="8" t="n"/>
    </row>
    <row r="25">
      <c r="A25" s="8" t="n"/>
      <c r="B25" s="8" t="n"/>
      <c r="C25" s="8" t="n"/>
      <c r="D25" s="9" t="n"/>
      <c r="E25" s="9" t="n"/>
      <c r="F25" s="11" t="n"/>
      <c r="G25" s="11" t="n"/>
      <c r="H25" s="11" t="n"/>
      <c r="I25" s="11" t="n"/>
      <c r="J25" s="11" t="n"/>
      <c r="K25" s="11" t="n"/>
      <c r="L25" s="12">
        <f>G25+H25-I25-J25+K25</f>
        <v/>
      </c>
      <c r="M25" s="13">
        <f>IF(OR(E25="",$D$5=""),"",MAX(0,E25-$D$5))</f>
        <v/>
      </c>
      <c r="N25" s="8" t="n"/>
    </row>
    <row r="26">
      <c r="A26" s="8" t="n"/>
      <c r="B26" s="8" t="n"/>
      <c r="C26" s="8" t="n"/>
      <c r="D26" s="9" t="n"/>
      <c r="E26" s="9" t="n"/>
      <c r="F26" s="11" t="n"/>
      <c r="G26" s="11" t="n"/>
      <c r="H26" s="11" t="n"/>
      <c r="I26" s="11" t="n"/>
      <c r="J26" s="11" t="n"/>
      <c r="K26" s="11" t="n"/>
      <c r="L26" s="12">
        <f>G26+H26-I26-J26+K26</f>
        <v/>
      </c>
      <c r="M26" s="13">
        <f>IF(OR(E26="",$D$5=""),"",MAX(0,E26-$D$5))</f>
        <v/>
      </c>
      <c r="N26" s="8" t="n"/>
    </row>
    <row r="27">
      <c r="A27" s="8" t="n"/>
      <c r="B27" s="8" t="n"/>
      <c r="C27" s="8" t="n"/>
      <c r="D27" s="9" t="n"/>
      <c r="E27" s="9" t="n"/>
      <c r="F27" s="11" t="n"/>
      <c r="G27" s="11" t="n"/>
      <c r="H27" s="11" t="n"/>
      <c r="I27" s="11" t="n"/>
      <c r="J27" s="11" t="n"/>
      <c r="K27" s="11" t="n"/>
      <c r="L27" s="12">
        <f>G27+H27-I27-J27+K27</f>
        <v/>
      </c>
      <c r="M27" s="13">
        <f>IF(OR(E27="",$D$5=""),"",MAX(0,E27-$D$5))</f>
        <v/>
      </c>
      <c r="N27" s="8" t="n"/>
    </row>
    <row r="28">
      <c r="A28" s="8" t="n"/>
      <c r="B28" s="8" t="n"/>
      <c r="C28" s="8" t="n"/>
      <c r="D28" s="9" t="n"/>
      <c r="E28" s="9" t="n"/>
      <c r="F28" s="11" t="n"/>
      <c r="G28" s="11" t="n"/>
      <c r="H28" s="11" t="n"/>
      <c r="I28" s="11" t="n"/>
      <c r="J28" s="11" t="n"/>
      <c r="K28" s="11" t="n"/>
      <c r="L28" s="12">
        <f>G28+H28-I28-J28+K28</f>
        <v/>
      </c>
      <c r="M28" s="13">
        <f>IF(OR(E28="",$D$5=""),"",MAX(0,E28-$D$5))</f>
        <v/>
      </c>
      <c r="N28" s="8" t="n"/>
    </row>
    <row r="29">
      <c r="A29" s="8" t="n"/>
      <c r="B29" s="8" t="n"/>
      <c r="C29" s="8" t="n"/>
      <c r="D29" s="9" t="n"/>
      <c r="E29" s="9" t="n"/>
      <c r="F29" s="11" t="n"/>
      <c r="G29" s="11" t="n"/>
      <c r="H29" s="11" t="n"/>
      <c r="I29" s="11" t="n"/>
      <c r="J29" s="11" t="n"/>
      <c r="K29" s="11" t="n"/>
      <c r="L29" s="12">
        <f>G29+H29-I29-J29+K29</f>
        <v/>
      </c>
      <c r="M29" s="13">
        <f>IF(OR(E29="",$D$5=""),"",MAX(0,E29-$D$5))</f>
        <v/>
      </c>
      <c r="N29" s="8" t="n"/>
    </row>
    <row r="30">
      <c r="A30" s="8" t="n"/>
      <c r="B30" s="8" t="n"/>
      <c r="C30" s="8" t="n"/>
      <c r="D30" s="9" t="n"/>
      <c r="E30" s="9" t="n"/>
      <c r="F30" s="11" t="n"/>
      <c r="G30" s="11" t="n"/>
      <c r="H30" s="11" t="n"/>
      <c r="I30" s="11" t="n"/>
      <c r="J30" s="11" t="n"/>
      <c r="K30" s="11" t="n"/>
      <c r="L30" s="12">
        <f>G30+H30-I30-J30+K30</f>
        <v/>
      </c>
      <c r="M30" s="13">
        <f>IF(OR(E30="",$D$5=""),"",MAX(0,E30-$D$5))</f>
        <v/>
      </c>
      <c r="N30" s="8" t="n"/>
    </row>
    <row r="31">
      <c r="A31" s="8" t="n"/>
      <c r="B31" s="8" t="n"/>
      <c r="C31" s="8" t="n"/>
      <c r="D31" s="9" t="n"/>
      <c r="E31" s="9" t="n"/>
      <c r="F31" s="11" t="n"/>
      <c r="G31" s="11" t="n"/>
      <c r="H31" s="11" t="n"/>
      <c r="I31" s="11" t="n"/>
      <c r="J31" s="11" t="n"/>
      <c r="K31" s="11" t="n"/>
      <c r="L31" s="12">
        <f>G31+H31-I31-J31+K31</f>
        <v/>
      </c>
      <c r="M31" s="13">
        <f>IF(OR(E31="",$D$5=""),"",MAX(0,E31-$D$5))</f>
        <v/>
      </c>
      <c r="N31" s="8" t="n"/>
    </row>
    <row r="32">
      <c r="A32" s="14" t="inlineStr">
        <is>
          <t>Total</t>
        </is>
      </c>
      <c r="B32" s="15" t="n"/>
      <c r="C32" s="15" t="n"/>
      <c r="D32" s="15" t="n"/>
      <c r="E32" s="15" t="n"/>
      <c r="F32" s="16">
        <f>SUM(F7:F31)</f>
        <v/>
      </c>
      <c r="G32" s="16">
        <f>SUM(G7:G31)</f>
        <v/>
      </c>
      <c r="H32" s="16">
        <f>SUM(H7:H31)</f>
        <v/>
      </c>
      <c r="I32" s="16">
        <f>SUM(I7:I31)</f>
        <v/>
      </c>
      <c r="J32" s="16">
        <f>SUM(J7:J31)</f>
        <v/>
      </c>
      <c r="K32" s="16">
        <f>SUM(K7:K31)</f>
        <v/>
      </c>
      <c r="L32" s="16">
        <f>SUM(L7:L31)</f>
        <v/>
      </c>
      <c r="M32" s="15" t="n"/>
      <c r="N32" s="15" t="n"/>
    </row>
    <row r="35">
      <c r="A35" s="17" t="inlineStr">
        <is>
          <t>Balance sheet tie-out</t>
        </is>
      </c>
    </row>
    <row r="36">
      <c r="A36" s="18" t="inlineStr">
        <is>
          <t>Net assets with donor restrictions, per balance sheet</t>
        </is>
      </c>
      <c r="B36" s="11" t="n"/>
    </row>
    <row r="37">
      <c r="A37" s="18" t="inlineStr">
        <is>
          <t>Total closing balance, per this schedule</t>
        </is>
      </c>
      <c r="B37" s="12">
        <f>L32</f>
        <v/>
      </c>
    </row>
    <row r="38">
      <c r="A38" s="18" t="inlineStr">
        <is>
          <t>Difference</t>
        </is>
      </c>
      <c r="B38" s="12">
        <f>B36-B37</f>
        <v/>
      </c>
    </row>
    <row r="39">
      <c r="A39" s="7" t="inlineStr">
        <is>
          <t>Status</t>
        </is>
      </c>
      <c r="B39" s="7">
        <f>IF(B36="","Enter balance sheet figure",IF(ABS(B38)&lt;0.005,"Ties out","Investigate the difference"))</f>
        <v/>
      </c>
    </row>
    <row r="42">
      <c r="A42" s="17" t="inlineStr">
        <is>
          <t>Net asset release for the period</t>
        </is>
      </c>
    </row>
    <row r="43">
      <c r="A43" s="18" t="inlineStr">
        <is>
          <t>Total released (spent on purpose + time met)</t>
        </is>
      </c>
      <c r="B43" s="19">
        <f>I32+J32</f>
        <v/>
      </c>
    </row>
    <row r="44">
      <c r="A44" s="18" t="inlineStr">
        <is>
          <t>Debit:  Net assets released from restriction, with donor restrictions</t>
        </is>
      </c>
    </row>
    <row r="45">
      <c r="A45" s="18" t="inlineStr">
        <is>
          <t>Credit: Net assets released from restriction, without donor restrictions</t>
        </is>
      </c>
    </row>
    <row r="46">
      <c r="A46" s="5" t="inlineStr">
        <is>
          <t>Record this every month so your statement of activities shows restricted and unrestricted results correctly.</t>
        </is>
      </c>
    </row>
  </sheetData>
  <mergeCells count="2">
    <mergeCell ref="A2:N2"/>
    <mergeCell ref="B4:D4"/>
  </mergeCells>
  <conditionalFormatting sqref="M7:M31">
    <cfRule type="expression" priority="1" dxfId="0">
      <formula>AND(ISNUMBER(M7),M7&lt;60)</formula>
    </cfRule>
  </conditionalFormatting>
  <conditionalFormatting sqref="L7:L31">
    <cfRule type="expression" priority="2" dxfId="0">
      <formula>L7&lt;0</formula>
    </cfRule>
  </conditionalFormatting>
  <conditionalFormatting sqref="B39">
    <cfRule type="expression" priority="3" dxfId="1">
      <formula>B39="Ties out"</formula>
    </cfRule>
    <cfRule type="expression" priority="4" dxfId="0">
      <formula>B39="Investigate the difference"</formula>
    </cfRule>
  </conditionalFormatting>
  <dataValidations count="1">
    <dataValidation sqref="C7:C31" showDropDown="0" showInputMessage="0" showErrorMessage="0" allowBlank="1" type="list">
      <formula1>"Purpose,Time,Purpose and time,Perpetual (endowment)"</formula1>
    </dataValidation>
  </dataValidations>
  <pageMargins left="0.75" right="0.75" top="1" bottom="1" header="0.5" footer="0.5"/>
  <pageSetup orientation="landscape" fitToWidth="1"/>
  <headerFooter>
    <oddHeader/>
    <oddFooter>&amp;CFree template from 501cBookkeeping  |  501cbookkeeping.com  |  info@501cbookkeeping.com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N2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22" customWidth="1" min="2" max="2"/>
    <col width="18" customWidth="1" min="3" max="3"/>
    <col width="12" customWidth="1" min="4" max="4"/>
    <col width="12" customWidth="1" min="5" max="5"/>
    <col width="14" customWidth="1" min="6" max="6"/>
    <col width="14" customWidth="1" min="7" max="7"/>
    <col width="16" customWidth="1" min="8" max="8"/>
    <col width="16" customWidth="1" min="9" max="9"/>
    <col width="16" customWidth="1" min="10" max="10"/>
    <col width="14" customWidth="1" min="11" max="11"/>
    <col width="15" customWidth="1" min="12" max="12"/>
    <col width="11" customWidth="1" min="13" max="13"/>
    <col width="34" customWidth="1" min="14" max="14"/>
  </cols>
  <sheetData>
    <row r="1" ht="26" customHeight="1">
      <c r="A1" s="1" t="inlineStr">
        <is>
          <t>Restricted Fund Roll-Forward</t>
        </is>
      </c>
    </row>
    <row r="2">
      <c r="A2" s="5" t="inlineStr">
        <is>
          <t>One row per restricted fund or grant. Closing balances should add up to net assets with donor restrictions on your balance sheet.</t>
        </is>
      </c>
    </row>
    <row r="4">
      <c r="A4" s="7" t="inlineStr">
        <is>
          <t>Organization</t>
        </is>
      </c>
      <c r="B4" s="8" t="inlineStr">
        <is>
          <t>Example Community Nonprofit</t>
        </is>
      </c>
    </row>
    <row r="5">
      <c r="A5" s="7" t="inlineStr">
        <is>
          <t>Period</t>
        </is>
      </c>
      <c r="B5" s="9" t="n">
        <v>46266</v>
      </c>
      <c r="C5" t="inlineStr">
        <is>
          <t>to</t>
        </is>
      </c>
      <c r="D5" s="9" t="n">
        <v>46295</v>
      </c>
    </row>
    <row r="6" ht="42" customHeight="1">
      <c r="A6" s="10" t="inlineStr">
        <is>
          <t>Fund or grant</t>
        </is>
      </c>
      <c r="B6" s="10" t="inlineStr">
        <is>
          <t>Funder</t>
        </is>
      </c>
      <c r="C6" s="10" t="inlineStr">
        <is>
          <t>Restriction type</t>
        </is>
      </c>
      <c r="D6" s="10" t="inlineStr">
        <is>
          <t>Award start</t>
        </is>
      </c>
      <c r="E6" s="10" t="inlineStr">
        <is>
          <t>Award end</t>
        </is>
      </c>
      <c r="F6" s="10" t="inlineStr">
        <is>
          <t>Award amount</t>
        </is>
      </c>
      <c r="G6" s="10" t="inlineStr">
        <is>
          <t>Opening balance</t>
        </is>
      </c>
      <c r="H6" s="10" t="inlineStr">
        <is>
          <t>New restricted gifts and grants</t>
        </is>
      </c>
      <c r="I6" s="10" t="inlineStr">
        <is>
          <t>Released: spent on purpose</t>
        </is>
      </c>
      <c r="J6" s="10" t="inlineStr">
        <is>
          <t>Released: time restriction met</t>
        </is>
      </c>
      <c r="K6" s="10" t="inlineStr">
        <is>
          <t>Other adjustments</t>
        </is>
      </c>
      <c r="L6" s="10" t="inlineStr">
        <is>
          <t>Closing balance</t>
        </is>
      </c>
      <c r="M6" s="10" t="inlineStr">
        <is>
          <t>Days left in award</t>
        </is>
      </c>
      <c r="N6" s="10" t="inlineStr">
        <is>
          <t>Notes</t>
        </is>
      </c>
    </row>
    <row r="7">
      <c r="A7" s="8" t="inlineStr">
        <is>
          <t>After-school tutoring</t>
        </is>
      </c>
      <c r="B7" s="8" t="inlineStr">
        <is>
          <t>Community Foundation</t>
        </is>
      </c>
      <c r="C7" s="8" t="inlineStr">
        <is>
          <t>Purpose</t>
        </is>
      </c>
      <c r="D7" s="9" t="n">
        <v>46023</v>
      </c>
      <c r="E7" s="9" t="n">
        <v>46387</v>
      </c>
      <c r="F7" s="11" t="n">
        <v>60000</v>
      </c>
      <c r="G7" s="11" t="n">
        <v>42500</v>
      </c>
      <c r="H7" s="11" t="n">
        <v>0</v>
      </c>
      <c r="I7" s="11" t="n">
        <v>7250</v>
      </c>
      <c r="J7" s="11" t="n">
        <v>0</v>
      </c>
      <c r="K7" s="11" t="n">
        <v>0</v>
      </c>
      <c r="L7" s="12">
        <f>G7+H7-I7-J7+K7</f>
        <v/>
      </c>
      <c r="M7" s="13">
        <f>IF(OR(E7="",$D$5=""),"",MAX(0,E7-$D$5))</f>
        <v/>
      </c>
      <c r="N7" s="8" t="inlineStr">
        <is>
          <t>Quarterly report due 10/15</t>
        </is>
      </c>
    </row>
    <row r="8">
      <c r="A8" s="8" t="inlineStr">
        <is>
          <t>Food pantry expansion</t>
        </is>
      </c>
      <c r="B8" s="8" t="inlineStr">
        <is>
          <t>County ARPA subaward</t>
        </is>
      </c>
      <c r="C8" s="8" t="inlineStr">
        <is>
          <t>Purpose and time</t>
        </is>
      </c>
      <c r="D8" s="9" t="n">
        <v>45839</v>
      </c>
      <c r="E8" s="9" t="n">
        <v>46387</v>
      </c>
      <c r="F8" s="11" t="n">
        <v>120000</v>
      </c>
      <c r="G8" s="11" t="n">
        <v>38900</v>
      </c>
      <c r="H8" s="11" t="n">
        <v>0</v>
      </c>
      <c r="I8" s="11" t="n">
        <v>11400</v>
      </c>
      <c r="J8" s="11" t="n">
        <v>0</v>
      </c>
      <c r="K8" s="11" t="n">
        <v>0</v>
      </c>
      <c r="L8" s="12">
        <f>G8+H8-I8-J8+K8</f>
        <v/>
      </c>
      <c r="M8" s="13">
        <f>IF(OR(E8="",$D$5=""),"",MAX(0,E8-$D$5))</f>
        <v/>
      </c>
      <c r="N8" s="8" t="inlineStr">
        <is>
          <t>Federal pass-through: include on SEFA</t>
        </is>
      </c>
    </row>
    <row r="9">
      <c r="A9" s="8" t="inlineStr">
        <is>
          <t>2027 operating pledge</t>
        </is>
      </c>
      <c r="B9" s="8" t="inlineStr">
        <is>
          <t>Smith Family Fund</t>
        </is>
      </c>
      <c r="C9" s="8" t="inlineStr">
        <is>
          <t>Time</t>
        </is>
      </c>
      <c r="D9" s="9" t="n">
        <v>46388</v>
      </c>
      <c r="E9" s="9" t="n">
        <v>46752</v>
      </c>
      <c r="F9" s="11" t="n">
        <v>25000</v>
      </c>
      <c r="G9" s="11" t="n">
        <v>25000</v>
      </c>
      <c r="H9" s="11" t="n">
        <v>0</v>
      </c>
      <c r="I9" s="11" t="n">
        <v>0</v>
      </c>
      <c r="J9" s="11" t="n">
        <v>0</v>
      </c>
      <c r="K9" s="11" t="n">
        <v>0</v>
      </c>
      <c r="L9" s="12">
        <f>G9+H9-I9-J9+K9</f>
        <v/>
      </c>
      <c r="M9" s="13">
        <f>IF(OR(E9="",$D$5=""),"",MAX(0,E9-$D$5))</f>
        <v/>
      </c>
      <c r="N9" s="8" t="inlineStr">
        <is>
          <t>Releases 1/1/2027</t>
        </is>
      </c>
    </row>
    <row r="10">
      <c r="A10" s="8" t="inlineStr">
        <is>
          <t>Youth arts scholarships</t>
        </is>
      </c>
      <c r="B10" s="8" t="inlineStr">
        <is>
          <t>Individual donors</t>
        </is>
      </c>
      <c r="C10" s="8" t="inlineStr">
        <is>
          <t>Purpose</t>
        </is>
      </c>
      <c r="D10" s="9" t="n"/>
      <c r="E10" s="9" t="n"/>
      <c r="F10" s="11" t="n"/>
      <c r="G10" s="11" t="n">
        <v>6200</v>
      </c>
      <c r="H10" s="11" t="n">
        <v>1500</v>
      </c>
      <c r="I10" s="11" t="n">
        <v>900</v>
      </c>
      <c r="J10" s="11" t="n">
        <v>0</v>
      </c>
      <c r="K10" s="11" t="n">
        <v>0</v>
      </c>
      <c r="L10" s="12">
        <f>G10+H10-I10-J10+K10</f>
        <v/>
      </c>
      <c r="M10" s="13">
        <f>IF(OR(E10="",$D$5=""),"",MAX(0,E10-$D$5))</f>
        <v/>
      </c>
      <c r="N10" s="8" t="inlineStr">
        <is>
          <t>Donor-restricted appeal</t>
        </is>
      </c>
    </row>
    <row r="11">
      <c r="A11" s="8" t="inlineStr">
        <is>
          <t>Capital campaign</t>
        </is>
      </c>
      <c r="B11" s="8" t="inlineStr">
        <is>
          <t>Various</t>
        </is>
      </c>
      <c r="C11" s="8" t="inlineStr">
        <is>
          <t>Purpose</t>
        </is>
      </c>
      <c r="D11" s="9" t="n"/>
      <c r="E11" s="9" t="n"/>
      <c r="F11" s="11" t="n"/>
      <c r="G11" s="11" t="n">
        <v>151000</v>
      </c>
      <c r="H11" s="11" t="n">
        <v>18000</v>
      </c>
      <c r="I11" s="11" t="n">
        <v>0</v>
      </c>
      <c r="J11" s="11" t="n">
        <v>0</v>
      </c>
      <c r="K11" s="11" t="n">
        <v>-2500</v>
      </c>
      <c r="L11" s="12">
        <f>G11+H11-I11-J11+K11</f>
        <v/>
      </c>
      <c r="M11" s="13">
        <f>IF(OR(E11="",$D$5=""),"",MAX(0,E11-$D$5))</f>
        <v/>
      </c>
      <c r="N11" s="8" t="inlineStr">
        <is>
          <t>Adjustment: uncollectible pledge</t>
        </is>
      </c>
    </row>
    <row r="12">
      <c r="A12" s="14" t="inlineStr">
        <is>
          <t>Total</t>
        </is>
      </c>
      <c r="B12" s="15" t="n"/>
      <c r="C12" s="15" t="n"/>
      <c r="D12" s="15" t="n"/>
      <c r="E12" s="15" t="n"/>
      <c r="F12" s="16">
        <f>SUM(F7:F11)</f>
        <v/>
      </c>
      <c r="G12" s="16">
        <f>SUM(G7:G11)</f>
        <v/>
      </c>
      <c r="H12" s="16">
        <f>SUM(H7:H11)</f>
        <v/>
      </c>
      <c r="I12" s="16">
        <f>SUM(I7:I11)</f>
        <v/>
      </c>
      <c r="J12" s="16">
        <f>SUM(J7:J11)</f>
        <v/>
      </c>
      <c r="K12" s="16">
        <f>SUM(K7:K11)</f>
        <v/>
      </c>
      <c r="L12" s="16">
        <f>SUM(L7:L11)</f>
        <v/>
      </c>
      <c r="M12" s="15" t="n"/>
      <c r="N12" s="15" t="n"/>
    </row>
    <row r="15">
      <c r="A15" s="17" t="inlineStr">
        <is>
          <t>Balance sheet tie-out</t>
        </is>
      </c>
    </row>
    <row r="16">
      <c r="A16" s="18" t="inlineStr">
        <is>
          <t>Net assets with donor restrictions, per balance sheet</t>
        </is>
      </c>
      <c r="B16" s="11" t="n">
        <v>261050</v>
      </c>
    </row>
    <row r="17">
      <c r="A17" s="18" t="inlineStr">
        <is>
          <t>Total closing balance, per this schedule</t>
        </is>
      </c>
      <c r="B17" s="12">
        <f>L12</f>
        <v/>
      </c>
    </row>
    <row r="18">
      <c r="A18" s="18" t="inlineStr">
        <is>
          <t>Difference</t>
        </is>
      </c>
      <c r="B18" s="12">
        <f>B16-B17</f>
        <v/>
      </c>
    </row>
    <row r="19">
      <c r="A19" s="7" t="inlineStr">
        <is>
          <t>Status</t>
        </is>
      </c>
      <c r="B19" s="7">
        <f>IF(B16="","Enter balance sheet figure",IF(ABS(B18)&lt;0.005,"Ties out","Investigate the difference"))</f>
        <v/>
      </c>
    </row>
    <row r="22">
      <c r="A22" s="17" t="inlineStr">
        <is>
          <t>Net asset release for the period</t>
        </is>
      </c>
    </row>
    <row r="23">
      <c r="A23" s="18" t="inlineStr">
        <is>
          <t>Total released (spent on purpose + time met)</t>
        </is>
      </c>
      <c r="B23" s="19">
        <f>I12+J12</f>
        <v/>
      </c>
    </row>
    <row r="24">
      <c r="A24" s="18" t="inlineStr">
        <is>
          <t>Debit:  Net assets released from restriction, with donor restrictions</t>
        </is>
      </c>
    </row>
    <row r="25">
      <c r="A25" s="18" t="inlineStr">
        <is>
          <t>Credit: Net assets released from restriction, without donor restrictions</t>
        </is>
      </c>
    </row>
    <row r="26">
      <c r="A26" s="5" t="inlineStr">
        <is>
          <t>Record this every month so your statement of activities shows restricted and unrestricted results correctly.</t>
        </is>
      </c>
    </row>
  </sheetData>
  <mergeCells count="2">
    <mergeCell ref="A2:N2"/>
    <mergeCell ref="B4:D4"/>
  </mergeCells>
  <conditionalFormatting sqref="M7:M11">
    <cfRule type="expression" priority="1" dxfId="0">
      <formula>AND(ISNUMBER(M7),M7&lt;60)</formula>
    </cfRule>
  </conditionalFormatting>
  <conditionalFormatting sqref="L7:L11">
    <cfRule type="expression" priority="2" dxfId="0">
      <formula>L7&lt;0</formula>
    </cfRule>
  </conditionalFormatting>
  <conditionalFormatting sqref="B19">
    <cfRule type="expression" priority="3" dxfId="1">
      <formula>B19="Ties out"</formula>
    </cfRule>
    <cfRule type="expression" priority="4" dxfId="0">
      <formula>B19="Investigate the difference"</formula>
    </cfRule>
  </conditionalFormatting>
  <dataValidations count="1">
    <dataValidation sqref="C7:C11" showDropDown="0" showInputMessage="0" showErrorMessage="0" allowBlank="1" type="list">
      <formula1>"Purpose,Time,Purpose and time,Perpetual (endowment)"</formula1>
    </dataValidation>
  </dataValidations>
  <pageMargins left="0.75" right="0.75" top="1" bottom="1" header="0.5" footer="0.5"/>
  <pageSetup orientation="landscape" fitToWidth="1"/>
  <headerFooter>
    <oddHeader/>
    <oddFooter>&amp;CFree template from 501cBookkeeping  |  501cbookkeeping.com  |  info@501cbookkeeping.com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2026-10-12T19:34:30Z</dcterms:created>
  <dcterms:modified xmlns:dcterms="http://purl.org/dc/terms/" xmlns:xsi="http://www.w3.org/2001/XMLSchema-instance" xsi:type="dcterms:W3CDTF">2026-10-12T19:34:30Z</dcterms:modified>
</cp:coreProperties>
</file>